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arraranges-my.sharepoint.com/personal/b_stevens_yarraranges_vic_gov_au/Documents/Desktop/"/>
    </mc:Choice>
  </mc:AlternateContent>
  <xr:revisionPtr revIDLastSave="0" documentId="8_{3FC7EBB9-6F6E-4550-92FD-DC06361CCB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an - Mar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K5" i="1"/>
  <c r="K6" i="1"/>
  <c r="K7" i="1"/>
  <c r="K8" i="1"/>
  <c r="K9" i="1"/>
  <c r="K10" i="1"/>
  <c r="K11" i="1"/>
  <c r="K12" i="1"/>
  <c r="K4" i="1"/>
  <c r="G13" i="1"/>
  <c r="C13" i="1"/>
  <c r="K13" i="1" l="1"/>
  <c r="H13" i="1"/>
  <c r="I13" i="1"/>
  <c r="F13" i="1"/>
  <c r="D13" i="1"/>
  <c r="J13" i="1"/>
  <c r="E13" i="1"/>
</calcChain>
</file>

<file path=xl/sharedStrings.xml><?xml version="1.0" encoding="utf-8"?>
<sst xmlns="http://schemas.openxmlformats.org/spreadsheetml/2006/main" count="20" uniqueCount="20">
  <si>
    <t>Allowance</t>
  </si>
  <si>
    <t>Travel (mileage)</t>
  </si>
  <si>
    <t>Other cost recovery</t>
  </si>
  <si>
    <t>Telephone</t>
  </si>
  <si>
    <t>Conferences  / Training</t>
  </si>
  <si>
    <t>General Expenses</t>
  </si>
  <si>
    <t>Travel Other (Airfares, parking,taxi etc)</t>
  </si>
  <si>
    <t>Total</t>
  </si>
  <si>
    <t>TOTAL ($)</t>
  </si>
  <si>
    <t>Other costs (stationery, hire of premises, memberships,Carers expenses)</t>
  </si>
  <si>
    <t>Cr Len Cox</t>
  </si>
  <si>
    <t>Cr Tim Heenan</t>
  </si>
  <si>
    <t>Cr Fiona McAllister</t>
  </si>
  <si>
    <t>Cr Mitch Mazzarella</t>
  </si>
  <si>
    <t>Cr Jeff Marriott</t>
  </si>
  <si>
    <t>Cr Peter McIlwain</t>
  </si>
  <si>
    <t>Cr Jim Child  (Mayor)</t>
  </si>
  <si>
    <t>Cr Richard Higgins (Deputy Mayor)</t>
  </si>
  <si>
    <t>Cr Gareth Ward</t>
  </si>
  <si>
    <t>Councillor Allowances &amp; Expenses Jan -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</si>
</sst>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0" fillId="0" borderId="0" xfId="1" applyFont="1" applyAlignment="1">
      <alignment horizontal="center" vertical="center"/>
    </xf>
    <xf numFmtId="165" fontId="5" fillId="0" borderId="2" xfId="1" applyFont="1" applyBorder="1" applyAlignment="1">
      <alignment horizontal="center" vertical="center" wrapText="1"/>
    </xf>
    <xf numFmtId="165" fontId="5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5" fontId="6" fillId="2" borderId="6" xfId="1" applyFont="1" applyFill="1" applyBorder="1" applyAlignment="1">
      <alignment horizontal="center" vertical="center" wrapText="1"/>
    </xf>
    <xf numFmtId="165" fontId="7" fillId="2" borderId="6" xfId="1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165" fontId="8" fillId="0" borderId="4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0" borderId="9" xfId="1" applyFont="1" applyBorder="1" applyAlignment="1">
      <alignment horizontal="center" vertical="center" wrapText="1"/>
    </xf>
    <xf numFmtId="165" fontId="8" fillId="0" borderId="9" xfId="1" applyFont="1" applyFill="1" applyBorder="1" applyAlignment="1">
      <alignment horizontal="center" vertical="center" wrapText="1"/>
    </xf>
    <xf numFmtId="165" fontId="8" fillId="0" borderId="9" xfId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5" fontId="9" fillId="0" borderId="4" xfId="1" applyFont="1" applyBorder="1" applyAlignment="1">
      <alignment horizontal="center" vertical="center"/>
    </xf>
    <xf numFmtId="165" fontId="8" fillId="0" borderId="4" xfId="1" applyFont="1" applyFill="1" applyBorder="1" applyAlignment="1">
      <alignment horizontal="center" vertical="center" wrapText="1"/>
    </xf>
    <xf numFmtId="165" fontId="8" fillId="0" borderId="4" xfId="1" applyFont="1" applyFill="1" applyBorder="1" applyAlignment="1">
      <alignment horizontal="center" vertical="center"/>
    </xf>
    <xf numFmtId="165" fontId="10" fillId="0" borderId="4" xfId="1" applyFont="1" applyBorder="1" applyAlignment="1">
      <alignment horizontal="center" vertical="center" wrapText="1"/>
    </xf>
    <xf numFmtId="165" fontId="9" fillId="0" borderId="8" xfId="1" applyFont="1" applyBorder="1" applyAlignment="1">
      <alignment horizontal="center" vertical="center"/>
    </xf>
    <xf numFmtId="165" fontId="9" fillId="0" borderId="10" xfId="1" applyFont="1" applyBorder="1" applyAlignment="1">
      <alignment horizontal="center" vertical="center"/>
    </xf>
    <xf numFmtId="165" fontId="9" fillId="0" borderId="11" xfId="1" applyFont="1" applyBorder="1" applyAlignment="1">
      <alignment horizontal="center" vertical="center"/>
    </xf>
    <xf numFmtId="165" fontId="8" fillId="0" borderId="12" xfId="1" applyFont="1" applyBorder="1" applyAlignment="1">
      <alignment horizontal="center" vertical="center" wrapText="1"/>
    </xf>
    <xf numFmtId="165" fontId="8" fillId="0" borderId="12" xfId="1" applyFont="1" applyFill="1" applyBorder="1" applyAlignment="1">
      <alignment horizontal="center" vertical="center" wrapText="1"/>
    </xf>
    <xf numFmtId="165" fontId="8" fillId="0" borderId="12" xfId="1" applyFont="1" applyFill="1" applyBorder="1" applyAlignment="1">
      <alignment horizontal="center" vertical="center"/>
    </xf>
  </cellXfs>
  <cellStyles count="6">
    <cellStyle name="Currency" xfId="1" builtinId="4"/>
    <cellStyle name="Currency 2" xfId="5" xr:uid="{B5B0676E-92B7-42F1-8BE9-E05C4983E8C3}"/>
    <cellStyle name="Normal" xfId="0" builtinId="0"/>
    <cellStyle name="Normal 2" xfId="2" xr:uid="{00000000-0005-0000-0000-000002000000}"/>
    <cellStyle name="Normal 2 2" xfId="3" xr:uid="{00000000-0005-0000-0000-000003000000}"/>
    <cellStyle name="Normal 2_Sort Data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1"/>
  <sheetViews>
    <sheetView tabSelected="1" workbookViewId="0">
      <pane ySplit="1" topLeftCell="A2" activePane="bottomLeft" state="frozen"/>
      <selection sqref="A1:XFD1048576"/>
      <selection pane="bottomLeft" activeCell="B16" sqref="B16"/>
    </sheetView>
  </sheetViews>
  <sheetFormatPr defaultRowHeight="15" x14ac:dyDescent="0.25"/>
  <cols>
    <col min="2" max="2" width="46.7109375" customWidth="1"/>
    <col min="3" max="11" width="18.7109375" style="5" customWidth="1"/>
    <col min="12" max="13" width="14.7109375" customWidth="1"/>
  </cols>
  <sheetData>
    <row r="1" spans="2:11" ht="15.75" x14ac:dyDescent="0.25">
      <c r="B1" s="1" t="s">
        <v>19</v>
      </c>
      <c r="K1" s="4"/>
    </row>
    <row r="2" spans="2:11" ht="16.5" thickBot="1" x14ac:dyDescent="0.3">
      <c r="B2" s="1"/>
      <c r="K2" s="4"/>
    </row>
    <row r="3" spans="2:11" ht="64.5" thickBot="1" x14ac:dyDescent="0.3">
      <c r="B3" s="2"/>
      <c r="C3" s="6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9</v>
      </c>
      <c r="K3" s="8" t="s">
        <v>7</v>
      </c>
    </row>
    <row r="4" spans="2:11" ht="26.1" customHeight="1" x14ac:dyDescent="0.25">
      <c r="B4" s="14" t="s">
        <v>13</v>
      </c>
      <c r="C4" s="23">
        <v>6590.05</v>
      </c>
      <c r="D4" s="15">
        <v>366.08</v>
      </c>
      <c r="E4" s="16"/>
      <c r="F4" s="17"/>
      <c r="G4" s="16"/>
      <c r="H4" s="17"/>
      <c r="I4" s="16"/>
      <c r="J4" s="16"/>
      <c r="K4" s="12">
        <f>SUM(C4:J4)</f>
        <v>6956.13</v>
      </c>
    </row>
    <row r="5" spans="2:11" ht="26.1" customHeight="1" x14ac:dyDescent="0.25">
      <c r="B5" s="18" t="s">
        <v>14</v>
      </c>
      <c r="C5" s="24">
        <v>6590.05</v>
      </c>
      <c r="D5" s="13">
        <v>492</v>
      </c>
      <c r="E5" s="20"/>
      <c r="F5" s="21"/>
      <c r="G5" s="20"/>
      <c r="H5" s="21"/>
      <c r="I5" s="20"/>
      <c r="J5" s="20"/>
      <c r="K5" s="12">
        <f t="shared" ref="K5:K12" si="0">SUM(C5:J5)</f>
        <v>7082.05</v>
      </c>
    </row>
    <row r="6" spans="2:11" ht="26.1" customHeight="1" x14ac:dyDescent="0.25">
      <c r="B6" s="18" t="s">
        <v>10</v>
      </c>
      <c r="C6" s="24">
        <v>6590.05</v>
      </c>
      <c r="D6" s="13"/>
      <c r="E6" s="20"/>
      <c r="F6" s="21"/>
      <c r="G6" s="22"/>
      <c r="H6" s="20"/>
      <c r="I6" s="13"/>
      <c r="J6" s="20"/>
      <c r="K6" s="12">
        <f t="shared" si="0"/>
        <v>6590.05</v>
      </c>
    </row>
    <row r="7" spans="2:11" ht="26.1" customHeight="1" x14ac:dyDescent="0.25">
      <c r="B7" s="18" t="s">
        <v>15</v>
      </c>
      <c r="C7" s="24">
        <v>6590.05</v>
      </c>
      <c r="D7" s="13">
        <v>881.42</v>
      </c>
      <c r="E7" s="20"/>
      <c r="F7" s="21"/>
      <c r="G7" s="20"/>
      <c r="H7" s="21"/>
      <c r="I7" s="20"/>
      <c r="J7" s="20"/>
      <c r="K7" s="12">
        <f t="shared" si="0"/>
        <v>7471.47</v>
      </c>
    </row>
    <row r="8" spans="2:11" ht="26.1" customHeight="1" x14ac:dyDescent="0.25">
      <c r="B8" s="18" t="s">
        <v>11</v>
      </c>
      <c r="C8" s="24">
        <v>6590.05</v>
      </c>
      <c r="D8" s="13"/>
      <c r="E8" s="20"/>
      <c r="F8" s="21"/>
      <c r="G8" s="20"/>
      <c r="H8" s="20"/>
      <c r="I8" s="20"/>
      <c r="J8" s="20"/>
      <c r="K8" s="12">
        <f t="shared" si="0"/>
        <v>6590.05</v>
      </c>
    </row>
    <row r="9" spans="2:11" ht="26.1" customHeight="1" x14ac:dyDescent="0.25">
      <c r="B9" s="18" t="s">
        <v>16</v>
      </c>
      <c r="C9" s="24">
        <v>22388.639999999999</v>
      </c>
      <c r="D9" s="13"/>
      <c r="E9" s="20"/>
      <c r="F9" s="21"/>
      <c r="G9" s="20">
        <v>890</v>
      </c>
      <c r="H9" s="21"/>
      <c r="I9" s="20">
        <v>690.33</v>
      </c>
      <c r="J9" s="20"/>
      <c r="K9" s="12">
        <f t="shared" si="0"/>
        <v>23968.97</v>
      </c>
    </row>
    <row r="10" spans="2:11" ht="26.1" customHeight="1" x14ac:dyDescent="0.25">
      <c r="B10" s="18" t="s">
        <v>12</v>
      </c>
      <c r="C10" s="24">
        <v>6590.05</v>
      </c>
      <c r="D10" s="13"/>
      <c r="E10" s="21"/>
      <c r="F10" s="21"/>
      <c r="G10" s="21">
        <v>890</v>
      </c>
      <c r="H10" s="19"/>
      <c r="I10" s="21"/>
      <c r="J10" s="21"/>
      <c r="K10" s="12">
        <f t="shared" si="0"/>
        <v>7480.05</v>
      </c>
    </row>
    <row r="11" spans="2:11" ht="26.1" customHeight="1" x14ac:dyDescent="0.25">
      <c r="B11" s="18" t="s">
        <v>17</v>
      </c>
      <c r="C11" s="24">
        <v>11194.16</v>
      </c>
      <c r="D11" s="13">
        <v>674.96</v>
      </c>
      <c r="E11" s="20"/>
      <c r="F11" s="21"/>
      <c r="G11" s="20"/>
      <c r="H11" s="20">
        <v>266.08</v>
      </c>
      <c r="I11" s="20">
        <f>595.98</f>
        <v>595.98</v>
      </c>
      <c r="J11" s="20"/>
      <c r="K11" s="12">
        <f t="shared" si="0"/>
        <v>12731.179999999998</v>
      </c>
    </row>
    <row r="12" spans="2:11" ht="26.1" customHeight="1" thickBot="1" x14ac:dyDescent="0.3">
      <c r="B12" s="18" t="s">
        <v>18</v>
      </c>
      <c r="C12" s="25">
        <v>6590.05</v>
      </c>
      <c r="D12" s="26"/>
      <c r="E12" s="20"/>
      <c r="F12" s="21"/>
      <c r="G12" s="27"/>
      <c r="H12" s="28"/>
      <c r="I12" s="27"/>
      <c r="J12" s="20"/>
      <c r="K12" s="12">
        <f t="shared" si="0"/>
        <v>6590.05</v>
      </c>
    </row>
    <row r="13" spans="2:11" ht="26.1" customHeight="1" thickBot="1" x14ac:dyDescent="0.3">
      <c r="B13" s="3" t="s">
        <v>8</v>
      </c>
      <c r="C13" s="9">
        <f t="shared" ref="C13:K13" si="1">SUM(C4:C12)</f>
        <v>79713.150000000009</v>
      </c>
      <c r="D13" s="9">
        <f t="shared" si="1"/>
        <v>2414.46</v>
      </c>
      <c r="E13" s="10">
        <f t="shared" si="1"/>
        <v>0</v>
      </c>
      <c r="F13" s="9">
        <f t="shared" si="1"/>
        <v>0</v>
      </c>
      <c r="G13" s="10">
        <f t="shared" si="1"/>
        <v>1780</v>
      </c>
      <c r="H13" s="9">
        <f t="shared" si="1"/>
        <v>266.08</v>
      </c>
      <c r="I13" s="9">
        <f t="shared" si="1"/>
        <v>1286.31</v>
      </c>
      <c r="J13" s="9">
        <f t="shared" si="1"/>
        <v>0</v>
      </c>
      <c r="K13" s="11">
        <f t="shared" si="1"/>
        <v>85460</v>
      </c>
    </row>
    <row r="14" spans="2:11" ht="26.1" customHeight="1" thickTop="1" x14ac:dyDescent="0.25"/>
    <row r="15" spans="2:11" ht="26.1" customHeight="1" x14ac:dyDescent="0.25"/>
    <row r="16" spans="2:11" ht="26.1" customHeight="1" x14ac:dyDescent="0.25"/>
    <row r="17" ht="26.1" customHeight="1" x14ac:dyDescent="0.25"/>
    <row r="18" ht="26.1" customHeight="1" x14ac:dyDescent="0.25"/>
    <row r="19" ht="26.1" customHeight="1" x14ac:dyDescent="0.25"/>
    <row r="20" ht="26.1" customHeight="1" x14ac:dyDescent="0.25"/>
    <row r="21" ht="26.1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- Mar 2025</vt:lpstr>
    </vt:vector>
  </TitlesOfParts>
  <Company>SHIRE OF YARRA RANGES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O'Brien</dc:creator>
  <cp:lastModifiedBy>Beck Stevens</cp:lastModifiedBy>
  <dcterms:created xsi:type="dcterms:W3CDTF">2021-11-04T03:46:57Z</dcterms:created>
  <dcterms:modified xsi:type="dcterms:W3CDTF">2025-05-14T01:35:32Z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